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os del Proyecto" sheetId="1" state="visible" r:id="rId1"/>
    <sheet name="Presupuesto" sheetId="2" state="visible" r:id="rId2"/>
    <sheet name="Precios Ref. Mano de Obra" sheetId="3" state="visible" r:id="rId3"/>
    <sheet name="Instrucciones" sheetId="4" state="visible" r:id="rId4"/>
  </sheets>
  <definedNames>
    <definedName name="_xlnm.Print_Area" localSheetId="0">'Datos del Proyecto'!$A$1:$C$17</definedName>
    <definedName name="_xlnm.Print_Area" localSheetId="1">'Presupuesto'!$A$1:$H$55</definedName>
    <definedName name="_xlnm.Print_Area" localSheetId="2">'Precios Ref. Mano de Obra'!$A$1:$E$26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AAAAAA"/>
      <sz val="10"/>
    </font>
    <font>
      <name val="Calibri"/>
      <b val="1"/>
      <color rgb="00FFFFFF"/>
      <sz val="11"/>
    </font>
    <font>
      <name val="Calibri"/>
      <b val="1"/>
      <color rgb="00000000"/>
      <sz val="10"/>
    </font>
    <font>
      <name val="Calibri"/>
      <i val="1"/>
      <color rgb="00999999"/>
      <sz val="10"/>
    </font>
    <font>
      <name val="Calibri"/>
      <i val="1"/>
      <color rgb="00856404"/>
      <sz val="9"/>
    </font>
    <font>
      <name val="Calibri"/>
      <b val="1"/>
      <color rgb="001A5F3C"/>
      <sz val="9"/>
    </font>
    <font>
      <name val="Calibri"/>
      <b val="1"/>
      <color rgb="00FFFFFF"/>
      <sz val="14"/>
    </font>
    <font>
      <name val="Calibri"/>
      <color rgb="00555555"/>
      <sz val="9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1A5F3C"/>
      <sz val="10"/>
    </font>
    <font>
      <name val="Calibri"/>
      <b val="1"/>
      <color rgb="001A5F3C"/>
      <sz val="11"/>
    </font>
    <font>
      <name val="Calibri"/>
      <i val="1"/>
      <color rgb="00888888"/>
      <sz val="8"/>
    </font>
    <font>
      <name val="Calibri"/>
      <b val="1"/>
      <color rgb="00FFFFFF"/>
      <sz val="13"/>
    </font>
    <font>
      <name val="Calibri"/>
      <i val="1"/>
      <color rgb="00555555"/>
      <sz val="9"/>
    </font>
  </fonts>
  <fills count="9">
    <fill>
      <patternFill/>
    </fill>
    <fill>
      <patternFill patternType="gray125"/>
    </fill>
    <fill>
      <patternFill patternType="solid">
        <fgColor rgb="001A5F3C"/>
      </patternFill>
    </fill>
    <fill>
      <patternFill patternType="solid">
        <fgColor rgb="00229954"/>
      </patternFill>
    </fill>
    <fill>
      <patternFill patternType="solid">
        <fgColor rgb="00F2F2F2"/>
      </patternFill>
    </fill>
    <fill>
      <patternFill patternType="solid">
        <fgColor rgb="00FFF3CD"/>
      </patternFill>
    </fill>
    <fill>
      <patternFill patternType="solid">
        <fgColor rgb="00D4EDDA"/>
      </patternFill>
    </fill>
    <fill>
      <patternFill patternType="solid">
        <fgColor rgb="00FAFAFA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medium">
        <color rgb="001A5F3C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left" vertical="center" wrapText="1"/>
    </xf>
    <xf numFmtId="0" fontId="10" fillId="2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10" fillId="3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9" fillId="7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left" vertical="center" wrapText="1"/>
    </xf>
    <xf numFmtId="0" fontId="11" fillId="7" borderId="1" applyAlignment="1" pivotButton="0" quotePrefix="0" xfId="0">
      <alignment horizontal="center" vertical="center" wrapText="1"/>
    </xf>
    <xf numFmtId="4" fontId="11" fillId="7" borderId="1" applyAlignment="1" pivotButton="0" quotePrefix="0" xfId="0">
      <alignment horizontal="right" vertical="center"/>
    </xf>
    <xf numFmtId="3" fontId="11" fillId="7" borderId="1" applyAlignment="1" pivotButton="0" quotePrefix="0" xfId="0">
      <alignment horizontal="right" vertical="center"/>
    </xf>
    <xf numFmtId="3" fontId="4" fillId="7" borderId="1" applyAlignment="1" pivotButton="0" quotePrefix="0" xfId="0">
      <alignment horizontal="right" vertical="center"/>
    </xf>
    <xf numFmtId="0" fontId="0" fillId="8" borderId="1" pivotButton="0" quotePrefix="0" xfId="0"/>
    <xf numFmtId="0" fontId="9" fillId="8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4" fontId="11" fillId="8" borderId="1" applyAlignment="1" pivotButton="0" quotePrefix="0" xfId="0">
      <alignment horizontal="right" vertical="center"/>
    </xf>
    <xf numFmtId="3" fontId="11" fillId="8" borderId="1" applyAlignment="1" pivotButton="0" quotePrefix="0" xfId="0">
      <alignment horizontal="right" vertical="center"/>
    </xf>
    <xf numFmtId="3" fontId="4" fillId="8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3" fontId="12" fillId="6" borderId="1" applyAlignment="1" pivotButton="0" quotePrefix="0" xfId="0">
      <alignment horizontal="right" vertical="center"/>
    </xf>
    <xf numFmtId="0" fontId="0" fillId="6" borderId="1" pivotButton="0" quotePrefix="0" xfId="0"/>
    <xf numFmtId="3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 wrapText="1"/>
    </xf>
    <xf numFmtId="3" fontId="4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12" fillId="6" borderId="1" applyAlignment="1" pivotButton="0" quotePrefix="0" xfId="0">
      <alignment horizontal="left" vertical="center" wrapText="1"/>
    </xf>
    <xf numFmtId="3" fontId="13" fillId="6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left" vertical="center" wrapText="1"/>
    </xf>
    <xf numFmtId="3" fontId="3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14" fillId="0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4" borderId="0" applyAlignment="1" pivotButton="0" quotePrefix="0" xfId="0">
      <alignment horizontal="center" vertical="center" wrapText="1"/>
    </xf>
    <xf numFmtId="3" fontId="11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3" fontId="11" fillId="8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4" borderId="1" pivotButton="0" quotePrefix="0" xfId="0"/>
    <xf numFmtId="0" fontId="13" fillId="6" borderId="2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45" customWidth="1" min="2" max="2"/>
    <col width="20" customWidth="1" min="3" max="3"/>
  </cols>
  <sheetData>
    <row r="1" ht="36" customHeight="1">
      <c r="A1" s="1" t="inlineStr">
        <is>
          <t>PRESUPUESTO DE OBRA - PresuCosto.com</t>
        </is>
      </c>
    </row>
    <row r="2" ht="18" customHeight="1">
      <c r="A2" s="2" t="inlineStr">
        <is>
          <t>Plantilla de Referencia 2026 | www.presucosto.com</t>
        </is>
      </c>
    </row>
    <row r="3" ht="10" customHeight="1"/>
    <row r="4" ht="22" customHeight="1">
      <c r="A4" s="3" t="inlineStr">
        <is>
          <t>INFORMACION DEL PROYECTO</t>
        </is>
      </c>
    </row>
    <row r="5" ht="20" customHeight="1">
      <c r="A5" s="4" t="inlineStr">
        <is>
          <t>Nombre del Proyecto</t>
        </is>
      </c>
      <c r="B5" s="5" t="inlineStr">
        <is>
          <t>Ej: Construccion Vivienda Unifamiliar</t>
        </is>
      </c>
    </row>
    <row r="6" ht="20" customHeight="1">
      <c r="A6" s="4" t="inlineStr">
        <is>
          <t>Ubicacion / Ciudad</t>
        </is>
      </c>
      <c r="B6" s="5" t="inlineStr">
        <is>
          <t>Ej: Bogota, Colombia</t>
        </is>
      </c>
    </row>
    <row r="7" ht="20" customHeight="1">
      <c r="A7" s="4" t="inlineStr">
        <is>
          <t>Contratante / Cliente</t>
        </is>
      </c>
      <c r="B7" s="5" t="inlineStr"/>
    </row>
    <row r="8" ht="20" customHeight="1">
      <c r="A8" s="4" t="inlineStr">
        <is>
          <t>Contratista / Constructor</t>
        </is>
      </c>
      <c r="B8" s="5" t="inlineStr"/>
    </row>
    <row r="9" ht="20" customHeight="1">
      <c r="A9" s="4" t="inlineStr">
        <is>
          <t>Fecha de Elaboracion</t>
        </is>
      </c>
      <c r="B9" s="5" t="inlineStr"/>
    </row>
    <row r="10" ht="20" customHeight="1">
      <c r="A10" s="4" t="inlineStr">
        <is>
          <t>Fecha de Inicio Obra</t>
        </is>
      </c>
      <c r="B10" s="5" t="inlineStr"/>
    </row>
    <row r="11" ht="20" customHeight="1">
      <c r="A11" s="4" t="inlineStr">
        <is>
          <t>Plazo de Ejecucion (dias)</t>
        </is>
      </c>
      <c r="B11" s="5" t="inlineStr"/>
    </row>
    <row r="12" ht="20" customHeight="1">
      <c r="A12" s="4" t="inlineStr">
        <is>
          <t>Elaboro</t>
        </is>
      </c>
      <c r="B12" s="5" t="inlineStr"/>
    </row>
    <row r="13" ht="20" customHeight="1">
      <c r="A13" s="4" t="inlineStr">
        <is>
          <t>Reviso</t>
        </is>
      </c>
      <c r="B13" s="5" t="inlineStr"/>
    </row>
    <row r="14" ht="20" customHeight="1">
      <c r="A14" s="4" t="inlineStr">
        <is>
          <t>Aprobo</t>
        </is>
      </c>
      <c r="B14" s="5" t="inlineStr"/>
    </row>
    <row r="15" ht="10" customHeight="1"/>
    <row r="16" ht="32" customHeight="1">
      <c r="A16" s="6" t="inlineStr">
        <is>
          <t>NOTA: Los valores de mano de obra son precios de referencia. Los salarios reales dependen del empleador y condiciones del mercado.</t>
        </is>
      </c>
    </row>
    <row r="17" ht="22" customHeight="1">
      <c r="A17" s="7" t="inlineStr">
        <is>
          <t>Para una herramienta completamente automatizada visita: www.presucosto.com</t>
        </is>
      </c>
    </row>
  </sheetData>
  <mergeCells count="5">
    <mergeCell ref="A1:C1"/>
    <mergeCell ref="A16:C16"/>
    <mergeCell ref="A17:C17"/>
    <mergeCell ref="A4:C4"/>
    <mergeCell ref="A2:C2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0" customWidth="1" min="2" max="2"/>
    <col width="38" customWidth="1" min="3" max="3"/>
    <col width="10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8" t="inlineStr">
        <is>
          <t>PRESUPUESTO DE OBRA - Colombia 2026</t>
        </is>
      </c>
    </row>
    <row r="2" ht="18" customHeight="1">
      <c r="A2" s="9" t="inlineStr">
        <is>
          <t>Proyecto: ___________________________    Ciudad: ___________    Fecha: ___________</t>
        </is>
      </c>
    </row>
    <row r="3" ht="8" customHeight="1"/>
    <row r="4" ht="28" customHeight="1">
      <c r="A4" s="10" t="inlineStr">
        <is>
          <t>#</t>
        </is>
      </c>
      <c r="B4" s="10" t="inlineStr">
        <is>
          <t>Item</t>
        </is>
      </c>
      <c r="C4" s="10" t="inlineStr">
        <is>
          <t>Descripcion</t>
        </is>
      </c>
      <c r="D4" s="10" t="inlineStr">
        <is>
          <t>Unidad</t>
        </is>
      </c>
      <c r="E4" s="10" t="inlineStr">
        <is>
          <t>Cantidad</t>
        </is>
      </c>
      <c r="F4" s="10" t="inlineStr">
        <is>
          <t>V. Unitario</t>
        </is>
      </c>
      <c r="G4" s="10" t="inlineStr">
        <is>
          <t>V. Total</t>
        </is>
      </c>
      <c r="H4" s="10" t="inlineStr">
        <is>
          <t>% Participacion</t>
        </is>
      </c>
    </row>
    <row r="5" ht="20" customHeight="1">
      <c r="A5" s="11" t="n">
        <v>1</v>
      </c>
      <c r="B5" s="12" t="n"/>
      <c r="C5" s="13" t="inlineStr">
        <is>
          <t>CAPITULO 1 - PRELIMINARES</t>
        </is>
      </c>
    </row>
    <row r="6" ht="20" customHeight="1">
      <c r="A6" s="14" t="inlineStr"/>
      <c r="B6" s="15" t="inlineStr">
        <is>
          <t>1.1</t>
        </is>
      </c>
      <c r="C6" s="16" t="inlineStr">
        <is>
          <t>Descapote y limpieza del terreno</t>
        </is>
      </c>
      <c r="D6" s="17" t="inlineStr">
        <is>
          <t>m2</t>
        </is>
      </c>
      <c r="E6" s="18" t="n">
        <v>100</v>
      </c>
      <c r="F6" s="19" t="n">
        <v>3500</v>
      </c>
      <c r="G6" s="20">
        <f>E6*F6</f>
        <v/>
      </c>
      <c r="H6" s="14" t="n"/>
    </row>
    <row r="7" ht="20" customHeight="1">
      <c r="A7" s="21" t="inlineStr"/>
      <c r="B7" s="22" t="inlineStr">
        <is>
          <t>1.2</t>
        </is>
      </c>
      <c r="C7" s="23" t="inlineStr">
        <is>
          <t>Replanteo y localizacion</t>
        </is>
      </c>
      <c r="D7" s="24" t="inlineStr">
        <is>
          <t>m2</t>
        </is>
      </c>
      <c r="E7" s="25" t="n">
        <v>100</v>
      </c>
      <c r="F7" s="26" t="n">
        <v>2800</v>
      </c>
      <c r="G7" s="27">
        <f>E7*F7</f>
        <v/>
      </c>
      <c r="H7" s="21" t="n"/>
    </row>
    <row r="8" ht="20" customHeight="1">
      <c r="A8" s="14" t="inlineStr"/>
      <c r="B8" s="15" t="inlineStr">
        <is>
          <t>1.3</t>
        </is>
      </c>
      <c r="C8" s="16" t="inlineStr">
        <is>
          <t>Excavacion manual</t>
        </is>
      </c>
      <c r="D8" s="17" t="inlineStr">
        <is>
          <t>m3</t>
        </is>
      </c>
      <c r="E8" s="18" t="n">
        <v>30</v>
      </c>
      <c r="F8" s="19" t="n">
        <v>45000</v>
      </c>
      <c r="G8" s="20">
        <f>E8*F8</f>
        <v/>
      </c>
      <c r="H8" s="14" t="n"/>
    </row>
    <row r="9" ht="20" customHeight="1">
      <c r="A9" s="11" t="n">
        <v>2</v>
      </c>
      <c r="B9" s="12" t="n"/>
      <c r="C9" s="13" t="inlineStr">
        <is>
          <t>CAPITULO 2 - CIMENTACION</t>
        </is>
      </c>
    </row>
    <row r="10" ht="20" customHeight="1">
      <c r="A10" s="21" t="inlineStr"/>
      <c r="B10" s="22" t="inlineStr">
        <is>
          <t>2.1</t>
        </is>
      </c>
      <c r="C10" s="23" t="inlineStr">
        <is>
          <t>Concreto ciclopeo para cimientos 1:2:4</t>
        </is>
      </c>
      <c r="D10" s="24" t="inlineStr">
        <is>
          <t>m3</t>
        </is>
      </c>
      <c r="E10" s="25" t="n">
        <v>18</v>
      </c>
      <c r="F10" s="26" t="n">
        <v>420000</v>
      </c>
      <c r="G10" s="27">
        <f>E10*F10</f>
        <v/>
      </c>
      <c r="H10" s="21" t="n"/>
    </row>
    <row r="11" ht="20" customHeight="1">
      <c r="A11" s="14" t="inlineStr"/>
      <c r="B11" s="15" t="inlineStr">
        <is>
          <t>2.2</t>
        </is>
      </c>
      <c r="C11" s="16" t="inlineStr">
        <is>
          <t>Viga de amarre 20x30 cm con acero 4#4</t>
        </is>
      </c>
      <c r="D11" s="17" t="inlineStr">
        <is>
          <t>ml</t>
        </is>
      </c>
      <c r="E11" s="18" t="n">
        <v>60</v>
      </c>
      <c r="F11" s="19" t="n">
        <v>85000</v>
      </c>
      <c r="G11" s="20">
        <f>E11*F11</f>
        <v/>
      </c>
      <c r="H11" s="14" t="n"/>
    </row>
    <row r="12" ht="20" customHeight="1">
      <c r="A12" s="21" t="inlineStr"/>
      <c r="B12" s="22" t="inlineStr">
        <is>
          <t>2.3</t>
        </is>
      </c>
      <c r="C12" s="23" t="inlineStr">
        <is>
          <t>Zapata aislada 0.80x0.80x0.35 m</t>
        </is>
      </c>
      <c r="D12" s="24" t="inlineStr">
        <is>
          <t>und</t>
        </is>
      </c>
      <c r="E12" s="25" t="n">
        <v>12</v>
      </c>
      <c r="F12" s="26" t="n">
        <v>380000</v>
      </c>
      <c r="G12" s="27">
        <f>E12*F12</f>
        <v/>
      </c>
      <c r="H12" s="21" t="n"/>
    </row>
    <row r="13" ht="20" customHeight="1">
      <c r="A13" s="11" t="n">
        <v>3</v>
      </c>
      <c r="B13" s="12" t="n"/>
      <c r="C13" s="13" t="inlineStr">
        <is>
          <t>CAPITULO 3 - ESTRUCTURA</t>
        </is>
      </c>
    </row>
    <row r="14" ht="20" customHeight="1">
      <c r="A14" s="14" t="inlineStr"/>
      <c r="B14" s="15" t="inlineStr">
        <is>
          <t>3.1</t>
        </is>
      </c>
      <c r="C14" s="16" t="inlineStr">
        <is>
          <t>Columna 25x25 cm con acero</t>
        </is>
      </c>
      <c r="D14" s="17" t="inlineStr">
        <is>
          <t>ml</t>
        </is>
      </c>
      <c r="E14" s="18" t="n">
        <v>120</v>
      </c>
      <c r="F14" s="19" t="n">
        <v>95000</v>
      </c>
      <c r="G14" s="20">
        <f>E14*F14</f>
        <v/>
      </c>
      <c r="H14" s="14" t="n"/>
    </row>
    <row r="15" ht="20" customHeight="1">
      <c r="A15" s="21" t="inlineStr"/>
      <c r="B15" s="22" t="inlineStr">
        <is>
          <t>3.2</t>
        </is>
      </c>
      <c r="C15" s="23" t="inlineStr">
        <is>
          <t>Viga principal 25x40 cm</t>
        </is>
      </c>
      <c r="D15" s="24" t="inlineStr">
        <is>
          <t>ml</t>
        </is>
      </c>
      <c r="E15" s="25" t="n">
        <v>80</v>
      </c>
      <c r="F15" s="26" t="n">
        <v>110000</v>
      </c>
      <c r="G15" s="27">
        <f>E15*F15</f>
        <v/>
      </c>
      <c r="H15" s="21" t="n"/>
    </row>
    <row r="16" ht="20" customHeight="1">
      <c r="A16" s="14" t="inlineStr"/>
      <c r="B16" s="15" t="inlineStr">
        <is>
          <t>3.3</t>
        </is>
      </c>
      <c r="C16" s="16" t="inlineStr">
        <is>
          <t>Placa entrepiso e=12 cm</t>
        </is>
      </c>
      <c r="D16" s="17" t="inlineStr">
        <is>
          <t>m2</t>
        </is>
      </c>
      <c r="E16" s="18" t="n">
        <v>120</v>
      </c>
      <c r="F16" s="19" t="n">
        <v>185000</v>
      </c>
      <c r="G16" s="20">
        <f>E16*F16</f>
        <v/>
      </c>
      <c r="H16" s="14" t="n"/>
    </row>
    <row r="17" ht="20" customHeight="1">
      <c r="A17" s="11" t="n">
        <v>4</v>
      </c>
      <c r="B17" s="12" t="n"/>
      <c r="C17" s="13" t="inlineStr">
        <is>
          <t>CAPITULO 4 - MAMPOSTERIA</t>
        </is>
      </c>
    </row>
    <row r="18" ht="20" customHeight="1">
      <c r="A18" s="21" t="inlineStr"/>
      <c r="B18" s="22" t="inlineStr">
        <is>
          <t>4.1</t>
        </is>
      </c>
      <c r="C18" s="23" t="inlineStr">
        <is>
          <t>Muro bloque #4 pega con mortero</t>
        </is>
      </c>
      <c r="D18" s="24" t="inlineStr">
        <is>
          <t>m2</t>
        </is>
      </c>
      <c r="E18" s="25" t="n">
        <v>180</v>
      </c>
      <c r="F18" s="26" t="n">
        <v>55000</v>
      </c>
      <c r="G18" s="27">
        <f>E18*F18</f>
        <v/>
      </c>
      <c r="H18" s="21" t="n"/>
    </row>
    <row r="19" ht="20" customHeight="1">
      <c r="A19" s="14" t="inlineStr"/>
      <c r="B19" s="15" t="inlineStr">
        <is>
          <t>4.2</t>
        </is>
      </c>
      <c r="C19" s="16" t="inlineStr">
        <is>
          <t>Muro ladrillo prensado</t>
        </is>
      </c>
      <c r="D19" s="17" t="inlineStr">
        <is>
          <t>m2</t>
        </is>
      </c>
      <c r="E19" s="18" t="n">
        <v>60</v>
      </c>
      <c r="F19" s="19" t="n">
        <v>72000</v>
      </c>
      <c r="G19" s="20">
        <f>E19*F19</f>
        <v/>
      </c>
      <c r="H19" s="14" t="n"/>
    </row>
    <row r="20" ht="20" customHeight="1">
      <c r="A20" s="21" t="inlineStr"/>
      <c r="B20" s="22" t="inlineStr">
        <is>
          <t>4.3</t>
        </is>
      </c>
      <c r="C20" s="23" t="inlineStr">
        <is>
          <t>Pañete liso interior 1:5</t>
        </is>
      </c>
      <c r="D20" s="24" t="inlineStr">
        <is>
          <t>m2</t>
        </is>
      </c>
      <c r="E20" s="25" t="n">
        <v>320</v>
      </c>
      <c r="F20" s="26" t="n">
        <v>18000</v>
      </c>
      <c r="G20" s="27">
        <f>E20*F20</f>
        <v/>
      </c>
      <c r="H20" s="21" t="n"/>
    </row>
    <row r="21" ht="20" customHeight="1">
      <c r="A21" s="14" t="inlineStr"/>
      <c r="B21" s="15" t="inlineStr">
        <is>
          <t>4.4</t>
        </is>
      </c>
      <c r="C21" s="16" t="inlineStr">
        <is>
          <t>Pañete liso exterior con impermeabilizante</t>
        </is>
      </c>
      <c r="D21" s="17" t="inlineStr">
        <is>
          <t>m2</t>
        </is>
      </c>
      <c r="E21" s="18" t="n">
        <v>80</v>
      </c>
      <c r="F21" s="19" t="n">
        <v>25000</v>
      </c>
      <c r="G21" s="20">
        <f>E21*F21</f>
        <v/>
      </c>
      <c r="H21" s="14" t="n"/>
    </row>
    <row r="22" ht="20" customHeight="1">
      <c r="A22" s="11" t="n">
        <v>5</v>
      </c>
      <c r="B22" s="12" t="n"/>
      <c r="C22" s="13" t="inlineStr">
        <is>
          <t>CAPITULO 5 - CUBIERTA</t>
        </is>
      </c>
    </row>
    <row r="23" ht="20" customHeight="1">
      <c r="A23" s="21" t="inlineStr"/>
      <c r="B23" s="22" t="inlineStr">
        <is>
          <t>5.1</t>
        </is>
      </c>
      <c r="C23" s="23" t="inlineStr">
        <is>
          <t>Estructura metalica para cubierta</t>
        </is>
      </c>
      <c r="D23" s="24" t="inlineStr">
        <is>
          <t>kg</t>
        </is>
      </c>
      <c r="E23" s="25" t="n">
        <v>800</v>
      </c>
      <c r="F23" s="26" t="n">
        <v>8500</v>
      </c>
      <c r="G23" s="27">
        <f>E23*F23</f>
        <v/>
      </c>
      <c r="H23" s="21" t="n"/>
    </row>
    <row r="24" ht="20" customHeight="1">
      <c r="A24" s="14" t="inlineStr"/>
      <c r="B24" s="15" t="inlineStr">
        <is>
          <t>5.2</t>
        </is>
      </c>
      <c r="C24" s="16" t="inlineStr">
        <is>
          <t>Teja termoacustica</t>
        </is>
      </c>
      <c r="D24" s="17" t="inlineStr">
        <is>
          <t>m2</t>
        </is>
      </c>
      <c r="E24" s="18" t="n">
        <v>130</v>
      </c>
      <c r="F24" s="19" t="n">
        <v>45000</v>
      </c>
      <c r="G24" s="20">
        <f>E24*F24</f>
        <v/>
      </c>
      <c r="H24" s="14" t="n"/>
    </row>
    <row r="25" ht="20" customHeight="1">
      <c r="A25" s="11" t="n">
        <v>6</v>
      </c>
      <c r="B25" s="12" t="n"/>
      <c r="C25" s="13" t="inlineStr">
        <is>
          <t>CAPITULO 6 - PISOS</t>
        </is>
      </c>
    </row>
    <row r="26" ht="20" customHeight="1">
      <c r="A26" s="21" t="inlineStr"/>
      <c r="B26" s="22" t="inlineStr">
        <is>
          <t>6.1</t>
        </is>
      </c>
      <c r="C26" s="23" t="inlineStr">
        <is>
          <t>Losa de contrapiso e=10 cm</t>
        </is>
      </c>
      <c r="D26" s="24" t="inlineStr">
        <is>
          <t>m2</t>
        </is>
      </c>
      <c r="E26" s="25" t="n">
        <v>100</v>
      </c>
      <c r="F26" s="26" t="n">
        <v>65000</v>
      </c>
      <c r="G26" s="27">
        <f>E26*F26</f>
        <v/>
      </c>
      <c r="H26" s="21" t="n"/>
    </row>
    <row r="27" ht="20" customHeight="1">
      <c r="A27" s="14" t="inlineStr"/>
      <c r="B27" s="15" t="inlineStr">
        <is>
          <t>6.2</t>
        </is>
      </c>
      <c r="C27" s="16" t="inlineStr">
        <is>
          <t>Enchape ceramica 30x30</t>
        </is>
      </c>
      <c r="D27" s="17" t="inlineStr">
        <is>
          <t>m2</t>
        </is>
      </c>
      <c r="E27" s="18" t="n">
        <v>80</v>
      </c>
      <c r="F27" s="19" t="n">
        <v>55000</v>
      </c>
      <c r="G27" s="20">
        <f>E27*F27</f>
        <v/>
      </c>
      <c r="H27" s="14" t="n"/>
    </row>
    <row r="28" ht="20" customHeight="1">
      <c r="A28" s="11" t="n">
        <v>7</v>
      </c>
      <c r="B28" s="12" t="n"/>
      <c r="C28" s="13" t="inlineStr">
        <is>
          <t>CAPITULO 7 - INSTALACIONES HIDRAULICAS</t>
        </is>
      </c>
    </row>
    <row r="29" ht="20" customHeight="1">
      <c r="A29" s="21" t="inlineStr"/>
      <c r="B29" s="22" t="inlineStr">
        <is>
          <t>7.1</t>
        </is>
      </c>
      <c r="C29" s="23" t="inlineStr">
        <is>
          <t>Red de suministro agua fria</t>
        </is>
      </c>
      <c r="D29" s="24" t="inlineStr">
        <is>
          <t>pto</t>
        </is>
      </c>
      <c r="E29" s="25" t="n">
        <v>10</v>
      </c>
      <c r="F29" s="26" t="n">
        <v>180000</v>
      </c>
      <c r="G29" s="27">
        <f>E29*F29</f>
        <v/>
      </c>
      <c r="H29" s="21" t="n"/>
    </row>
    <row r="30" ht="20" customHeight="1">
      <c r="A30" s="14" t="inlineStr"/>
      <c r="B30" s="15" t="inlineStr">
        <is>
          <t>7.2</t>
        </is>
      </c>
      <c r="C30" s="16" t="inlineStr">
        <is>
          <t>Red de desague sanitario</t>
        </is>
      </c>
      <c r="D30" s="17" t="inlineStr">
        <is>
          <t>pto</t>
        </is>
      </c>
      <c r="E30" s="18" t="n">
        <v>8</v>
      </c>
      <c r="F30" s="19" t="n">
        <v>220000</v>
      </c>
      <c r="G30" s="20">
        <f>E30*F30</f>
        <v/>
      </c>
      <c r="H30" s="14" t="n"/>
    </row>
    <row r="31" ht="20" customHeight="1">
      <c r="A31" s="11" t="n">
        <v>8</v>
      </c>
      <c r="B31" s="12" t="n"/>
      <c r="C31" s="13" t="inlineStr">
        <is>
          <t>CAPITULO 8 - INSTALACIONES ELECTRICAS</t>
        </is>
      </c>
    </row>
    <row r="32" ht="20" customHeight="1">
      <c r="A32" s="21" t="inlineStr"/>
      <c r="B32" s="22" t="inlineStr">
        <is>
          <t>8.1</t>
        </is>
      </c>
      <c r="C32" s="23" t="inlineStr">
        <is>
          <t>Punto de iluminacion</t>
        </is>
      </c>
      <c r="D32" s="24" t="inlineStr">
        <is>
          <t>pto</t>
        </is>
      </c>
      <c r="E32" s="25" t="n">
        <v>18</v>
      </c>
      <c r="F32" s="26" t="n">
        <v>95000</v>
      </c>
      <c r="G32" s="27">
        <f>E32*F32</f>
        <v/>
      </c>
      <c r="H32" s="21" t="n"/>
    </row>
    <row r="33" ht="20" customHeight="1">
      <c r="A33" s="14" t="inlineStr"/>
      <c r="B33" s="15" t="inlineStr">
        <is>
          <t>8.2</t>
        </is>
      </c>
      <c r="C33" s="16" t="inlineStr">
        <is>
          <t>Punto tomacorriente doble</t>
        </is>
      </c>
      <c r="D33" s="17" t="inlineStr">
        <is>
          <t>pto</t>
        </is>
      </c>
      <c r="E33" s="18" t="n">
        <v>20</v>
      </c>
      <c r="F33" s="19" t="n">
        <v>110000</v>
      </c>
      <c r="G33" s="20">
        <f>E33*F33</f>
        <v/>
      </c>
      <c r="H33" s="14" t="n"/>
    </row>
    <row r="34" ht="20" customHeight="1">
      <c r="A34" s="21" t="inlineStr"/>
      <c r="B34" s="22" t="inlineStr">
        <is>
          <t>8.3</t>
        </is>
      </c>
      <c r="C34" s="23" t="inlineStr">
        <is>
          <t>Tablero electrico 8 circuitos</t>
        </is>
      </c>
      <c r="D34" s="24" t="inlineStr">
        <is>
          <t>und</t>
        </is>
      </c>
      <c r="E34" s="25" t="n">
        <v>1</v>
      </c>
      <c r="F34" s="26" t="n">
        <v>450000</v>
      </c>
      <c r="G34" s="27">
        <f>E34*F34</f>
        <v/>
      </c>
      <c r="H34" s="21" t="n"/>
    </row>
    <row r="36" ht="14" customHeight="1">
      <c r="A36" s="28" t="inlineStr">
        <is>
          <t>RESUMEN POR CAPITULO</t>
        </is>
      </c>
    </row>
    <row r="37" ht="18" customHeight="1">
      <c r="A37" s="29" t="inlineStr">
        <is>
          <t>CAPITULO 1 - PRELIMINARES</t>
        </is>
      </c>
      <c r="G37" s="30">
        <f>SUM(G6:G8)</f>
        <v/>
      </c>
      <c r="H37" s="31" t="n"/>
    </row>
    <row r="38" ht="18" customHeight="1">
      <c r="A38" s="29" t="inlineStr">
        <is>
          <t>CAPITULO 2 - CIMENTACION</t>
        </is>
      </c>
      <c r="G38" s="30">
        <f>SUM(G10:G12)</f>
        <v/>
      </c>
      <c r="H38" s="31" t="n"/>
    </row>
    <row r="39" ht="18" customHeight="1">
      <c r="A39" s="29" t="inlineStr">
        <is>
          <t>CAPITULO 3 - ESTRUCTURA</t>
        </is>
      </c>
      <c r="G39" s="30">
        <f>SUM(G14:G16)</f>
        <v/>
      </c>
      <c r="H39" s="31" t="n"/>
    </row>
    <row r="40" ht="18" customHeight="1">
      <c r="A40" s="29" t="inlineStr">
        <is>
          <t>CAPITULO 4 - MAMPOSTERIA</t>
        </is>
      </c>
      <c r="G40" s="30">
        <f>SUM(G18:G21)</f>
        <v/>
      </c>
      <c r="H40" s="31" t="n"/>
    </row>
    <row r="41" ht="18" customHeight="1">
      <c r="A41" s="29" t="inlineStr">
        <is>
          <t>CAPITULO 5 - CUBIERTA</t>
        </is>
      </c>
      <c r="G41" s="30">
        <f>SUM(G23:G24)</f>
        <v/>
      </c>
      <c r="H41" s="31" t="n"/>
    </row>
    <row r="42" ht="18" customHeight="1">
      <c r="A42" s="29" t="inlineStr">
        <is>
          <t>CAPITULO 6 - PISOS</t>
        </is>
      </c>
      <c r="G42" s="30">
        <f>SUM(G26:G27)</f>
        <v/>
      </c>
      <c r="H42" s="31" t="n"/>
    </row>
    <row r="43" ht="18" customHeight="1">
      <c r="A43" s="29" t="inlineStr">
        <is>
          <t>CAPITULO 7 - INSTALACIONES HIDRAULICAS</t>
        </is>
      </c>
      <c r="G43" s="30">
        <f>SUM(G29:G30)</f>
        <v/>
      </c>
      <c r="H43" s="31" t="n"/>
    </row>
    <row r="44" ht="18" customHeight="1">
      <c r="A44" s="29" t="inlineStr">
        <is>
          <t>CAPITULO 8 - INSTALACIONES ELECTRICAS</t>
        </is>
      </c>
      <c r="G44" s="30">
        <f>SUM(G32:G34)</f>
        <v/>
      </c>
      <c r="H44" s="31" t="n"/>
    </row>
    <row r="46" ht="22" customHeight="1">
      <c r="A46" s="4" t="inlineStr">
        <is>
          <t>SUBTOTAL COSTOS DIRECTOS</t>
        </is>
      </c>
      <c r="G46" s="32">
        <f>G37+G38+G39+G40+G41+G42+G43+G44</f>
        <v/>
      </c>
      <c r="H46" s="33" t="n"/>
    </row>
    <row r="47" ht="22" customHeight="1">
      <c r="A47" s="34" t="inlineStr">
        <is>
          <t>ADMINISTRACION (15%)</t>
        </is>
      </c>
      <c r="G47" s="35">
        <f>G46*0.15</f>
        <v/>
      </c>
      <c r="H47" s="36" t="n"/>
    </row>
    <row r="48" ht="22" customHeight="1">
      <c r="A48" s="34" t="inlineStr">
        <is>
          <t>IMPREVISTOS (5%)</t>
        </is>
      </c>
      <c r="G48" s="35">
        <f>G47*0.05 + G46</f>
        <v/>
      </c>
      <c r="H48" s="36" t="n"/>
    </row>
    <row r="49" ht="22" customHeight="1">
      <c r="A49" s="34" t="inlineStr">
        <is>
          <t>UTILIDAD (10%)</t>
        </is>
      </c>
      <c r="G49" s="35">
        <f>G48*0.10</f>
        <v/>
      </c>
      <c r="H49" s="36" t="n"/>
    </row>
    <row r="50" ht="22" customHeight="1">
      <c r="A50" s="37" t="inlineStr">
        <is>
          <t>TOTAL PRESUPUESTO (SIN IVA)</t>
        </is>
      </c>
      <c r="G50" s="38">
        <f>G46+G47+G48+G49</f>
        <v/>
      </c>
      <c r="H50" s="31" t="n"/>
    </row>
    <row r="51" ht="22" customHeight="1">
      <c r="A51" s="34" t="inlineStr">
        <is>
          <t>IVA (19% sobre utilidad)</t>
        </is>
      </c>
      <c r="G51" s="35">
        <f>G49*0.19</f>
        <v/>
      </c>
      <c r="H51" s="36" t="n"/>
    </row>
    <row r="52" ht="22" customHeight="1">
      <c r="A52" s="39" t="inlineStr">
        <is>
          <t>TOTAL FINAL CON IVA</t>
        </is>
      </c>
      <c r="G52" s="40">
        <f>G50+G51</f>
        <v/>
      </c>
      <c r="H52" s="41" t="n"/>
    </row>
    <row r="55">
      <c r="A55" s="42" t="inlineStr">
        <is>
          <t>NOTA: Valores de referencia 2026. Los precios reales dependen del mercado, region y condiciones del proyecto. |  presucosto.com</t>
        </is>
      </c>
    </row>
  </sheetData>
  <mergeCells count="27">
    <mergeCell ref="A41:F41"/>
    <mergeCell ref="C25:H25"/>
    <mergeCell ref="A46:F46"/>
    <mergeCell ref="C22:H22"/>
    <mergeCell ref="C9:H9"/>
    <mergeCell ref="A37:F37"/>
    <mergeCell ref="C31:H31"/>
    <mergeCell ref="A36:H36"/>
    <mergeCell ref="A50:F50"/>
    <mergeCell ref="A1:H1"/>
    <mergeCell ref="A47:F47"/>
    <mergeCell ref="A42:F42"/>
    <mergeCell ref="C17:H17"/>
    <mergeCell ref="A43:F43"/>
    <mergeCell ref="A38:F38"/>
    <mergeCell ref="A52:F52"/>
    <mergeCell ref="A55:H55"/>
    <mergeCell ref="C28:H28"/>
    <mergeCell ref="A44:F44"/>
    <mergeCell ref="C13:H13"/>
    <mergeCell ref="A2:H2"/>
    <mergeCell ref="A40:F40"/>
    <mergeCell ref="A48:F48"/>
    <mergeCell ref="A39:F39"/>
    <mergeCell ref="A49:F49"/>
    <mergeCell ref="A51:F51"/>
    <mergeCell ref="C5:H5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  <col width="16" customWidth="1" min="5" max="5"/>
  </cols>
  <sheetData>
    <row r="1" ht="30" customHeight="1">
      <c r="A1" s="43" t="inlineStr">
        <is>
          <t>PRECIOS DE REFERENCIA MANO DE OBRA - COLOMBIA 2026</t>
        </is>
      </c>
    </row>
    <row r="2" ht="16" customHeight="1">
      <c r="A2" s="44" t="inlineStr">
        <is>
          <t>Salario Minimo 2026: $1.750.905  |  Factor Prestacional: 52%  |  Valores de REFERENCIA</t>
        </is>
      </c>
    </row>
    <row r="4" ht="22" customHeight="1">
      <c r="A4" s="11" t="inlineStr">
        <is>
          <t>Categoria</t>
        </is>
      </c>
      <c r="B4" s="11" t="inlineStr">
        <is>
          <t>Valor/Hora</t>
        </is>
      </c>
      <c r="C4" s="11" t="inlineStr">
        <is>
          <t>Valor/Dia (8h)</t>
        </is>
      </c>
      <c r="D4" s="11" t="inlineStr">
        <is>
          <t>Valor/Mes</t>
        </is>
      </c>
      <c r="E4" s="11" t="inlineStr">
        <is>
          <t>Factor vs SMMLV</t>
        </is>
      </c>
    </row>
    <row r="5" ht="20" customHeight="1">
      <c r="A5" s="29" t="inlineStr">
        <is>
          <t>Ayudante</t>
        </is>
      </c>
      <c r="B5" s="45" t="n">
        <v>7250</v>
      </c>
      <c r="C5" s="45" t="n">
        <v>58000</v>
      </c>
      <c r="D5" s="45" t="n">
        <v>1750905</v>
      </c>
      <c r="E5" s="46" t="inlineStr">
        <is>
          <t>1.0x</t>
        </is>
      </c>
    </row>
    <row r="6" ht="20" customHeight="1">
      <c r="A6" s="47" t="inlineStr">
        <is>
          <t>Oficial</t>
        </is>
      </c>
      <c r="B6" s="48" t="n">
        <v>10625</v>
      </c>
      <c r="C6" s="48" t="n">
        <v>85000</v>
      </c>
      <c r="D6" s="48" t="n">
        <v>2550000</v>
      </c>
      <c r="E6" s="49" t="inlineStr">
        <is>
          <t>1.5x</t>
        </is>
      </c>
    </row>
    <row r="7" ht="20" customHeight="1">
      <c r="A7" s="29" t="inlineStr">
        <is>
          <t>Maestro de Obra</t>
        </is>
      </c>
      <c r="B7" s="45" t="n">
        <v>15000</v>
      </c>
      <c r="C7" s="45" t="n">
        <v>120000</v>
      </c>
      <c r="D7" s="45" t="n">
        <v>3600000</v>
      </c>
      <c r="E7" s="46" t="inlineStr">
        <is>
          <t>2.0x</t>
        </is>
      </c>
    </row>
    <row r="8" ht="20" customHeight="1">
      <c r="A8" s="47" t="inlineStr">
        <is>
          <t>Contratista / Residente</t>
        </is>
      </c>
      <c r="B8" s="48" t="n">
        <v>18750</v>
      </c>
      <c r="C8" s="48" t="n">
        <v>150000</v>
      </c>
      <c r="D8" s="48" t="n">
        <v>4500000</v>
      </c>
      <c r="E8" s="49" t="inlineStr">
        <is>
          <t>2.5x</t>
        </is>
      </c>
    </row>
    <row r="10" ht="12" customHeight="1"/>
    <row r="11" ht="30" customHeight="1">
      <c r="A11" s="6" t="inlineStr">
        <is>
          <t>AVISO: Estos son valores de referencia orientativos. Los salarios reales en cada proyecto son determinados por cada empleador y estan sujetos a la oferta y demanda del mercado laboral en cada region, especialidad y condiciones contractuales. Los valores de Ayudante y Oficial pueden variar por especialidad (electricistas, fontaneros, soldadores, pintores) entre un 10% y 30% superior al valor base.</t>
        </is>
      </c>
    </row>
    <row r="12" ht="30" customHeight="1"/>
    <row r="14" ht="14" customHeight="1">
      <c r="A14" s="28" t="inlineStr">
        <is>
          <t>COMPONENTES DEL FACTOR PRESTACIONAL (52%)</t>
        </is>
      </c>
    </row>
    <row r="15" ht="18" customHeight="1">
      <c r="A15" s="50" t="inlineStr">
        <is>
          <t>Concepto</t>
        </is>
      </c>
      <c r="B15" s="50" t="inlineStr">
        <is>
          <t>Porcentaje</t>
        </is>
      </c>
    </row>
    <row r="16" ht="18" customHeight="1">
      <c r="A16" s="16" t="inlineStr">
        <is>
          <t>Cesantias</t>
        </is>
      </c>
      <c r="B16" s="17" t="inlineStr">
        <is>
          <t>8.33%</t>
        </is>
      </c>
    </row>
    <row r="17" ht="18" customHeight="1">
      <c r="A17" s="23" t="inlineStr">
        <is>
          <t>Intereses Cesantias</t>
        </is>
      </c>
      <c r="B17" s="24" t="inlineStr">
        <is>
          <t>1.00%</t>
        </is>
      </c>
    </row>
    <row r="18" ht="18" customHeight="1">
      <c r="A18" s="16" t="inlineStr">
        <is>
          <t>Prima de servicios</t>
        </is>
      </c>
      <c r="B18" s="17" t="inlineStr">
        <is>
          <t>8.33%</t>
        </is>
      </c>
    </row>
    <row r="19" ht="18" customHeight="1">
      <c r="A19" s="23" t="inlineStr">
        <is>
          <t>Vacaciones</t>
        </is>
      </c>
      <c r="B19" s="24" t="inlineStr">
        <is>
          <t>4.17%</t>
        </is>
      </c>
    </row>
    <row r="20" ht="18" customHeight="1">
      <c r="A20" s="16" t="inlineStr">
        <is>
          <t>Salud (aporte empleador)</t>
        </is>
      </c>
      <c r="B20" s="17" t="inlineStr">
        <is>
          <t>8.50%</t>
        </is>
      </c>
    </row>
    <row r="21" ht="18" customHeight="1">
      <c r="A21" s="23" t="inlineStr">
        <is>
          <t>Pension (aporte empleador)</t>
        </is>
      </c>
      <c r="B21" s="24" t="inlineStr">
        <is>
          <t>12.00%</t>
        </is>
      </c>
    </row>
    <row r="22" ht="18" customHeight="1">
      <c r="A22" s="16" t="inlineStr">
        <is>
          <t>ARL (riesgo nivel IV-V)</t>
        </is>
      </c>
      <c r="B22" s="17" t="inlineStr">
        <is>
          <t>6.96%</t>
        </is>
      </c>
    </row>
    <row r="23" ht="18" customHeight="1">
      <c r="A23" s="23" t="inlineStr">
        <is>
          <t>Caja de compensacion</t>
        </is>
      </c>
      <c r="B23" s="24" t="inlineStr">
        <is>
          <t>4.00%</t>
        </is>
      </c>
    </row>
    <row r="24" ht="18" customHeight="1">
      <c r="A24" s="16" t="inlineStr">
        <is>
          <t>ICBF</t>
        </is>
      </c>
      <c r="B24" s="17" t="inlineStr">
        <is>
          <t>3.00%</t>
        </is>
      </c>
    </row>
    <row r="25" ht="18" customHeight="1">
      <c r="A25" s="23" t="inlineStr">
        <is>
          <t>SENA</t>
        </is>
      </c>
      <c r="B25" s="24" t="inlineStr">
        <is>
          <t>2.00%</t>
        </is>
      </c>
    </row>
  </sheetData>
  <mergeCells count="4">
    <mergeCell ref="A2:E2"/>
    <mergeCell ref="A11:E12"/>
    <mergeCell ref="A1:E1"/>
    <mergeCell ref="A14:E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7"/>
  <sheetViews>
    <sheetView showGridLines="0" workbookViewId="0">
      <selection activeCell="A1" sqref="A1"/>
    </sheetView>
  </sheetViews>
  <sheetFormatPr baseColWidth="8" defaultRowHeight="15"/>
  <cols>
    <col width="70" customWidth="1" min="1" max="1"/>
  </cols>
  <sheetData>
    <row r="1" ht="32" customHeight="1">
      <c r="A1" s="8" t="inlineStr">
        <is>
          <t>COMO USAR ESTA PLANTILLA - PresuCosto.com</t>
        </is>
      </c>
    </row>
    <row r="3" ht="22" customHeight="1">
      <c r="A3" s="51" t="inlineStr">
        <is>
          <t>PASO 1 - Datos del Proyecto</t>
        </is>
      </c>
    </row>
    <row r="4" ht="40" customHeight="1">
      <c r="A4" s="52" t="inlineStr">
        <is>
          <t>Ve a la hoja 'Datos del Proyecto' y completa toda la informacion: nombre, ubicacion, cliente, fechas y responsables.</t>
        </is>
      </c>
    </row>
    <row r="6" ht="22" customHeight="1">
      <c r="A6" s="51" t="inlineStr">
        <is>
          <t>PASO 2 - Editar el Presupuesto</t>
        </is>
      </c>
    </row>
    <row r="7" ht="40" customHeight="1">
      <c r="A7" s="52" t="inlineStr">
        <is>
          <t>En la hoja 'Presupuesto' encontraras los capitulos y items de ejemplo. Puedes modificar las descripciones, unidades y cantidades segun tu proyecto.</t>
        </is>
      </c>
    </row>
    <row r="9" ht="22" customHeight="1">
      <c r="A9" s="51" t="inlineStr">
        <is>
          <t>PASO 3 - Actualizar Valores Unitarios</t>
        </is>
      </c>
    </row>
    <row r="10" ht="40" customHeight="1">
      <c r="A10" s="52" t="inlineStr">
        <is>
          <t>La columna F (V. Unitario) contiene precios de referencia 2026. Actualiza cada precio segun tus cotizaciones reales del mercado local.</t>
        </is>
      </c>
    </row>
    <row r="12" ht="22" customHeight="1">
      <c r="A12" s="51" t="inlineStr">
        <is>
          <t>PASO 4 - Agregar / Eliminar Items</t>
        </is>
      </c>
    </row>
    <row r="13" ht="40" customHeight="1">
      <c r="A13" s="52" t="inlineStr">
        <is>
          <t>Para agregar un item nuevo, inserta una fila dentro del capitulo correspondiente. Para eliminar, selecciona la fila completa y usa Ctrl+- (eliminar fila).</t>
        </is>
      </c>
    </row>
    <row r="15" ht="22" customHeight="1">
      <c r="A15" s="51" t="inlineStr">
        <is>
          <t>PASO 5 - Agregar Capitulos</t>
        </is>
      </c>
    </row>
    <row r="16" ht="40" customHeight="1">
      <c r="A16" s="52" t="inlineStr">
        <is>
          <t>Si necesitas un nuevo capitulo, copia una fila de capitulo existente y pega en el lugar deseado. Actualiza el numero y descripcion. No olvides ajustar las formulas de subtotal en el Resumen.</t>
        </is>
      </c>
    </row>
    <row r="18" ht="22" customHeight="1">
      <c r="A18" s="51" t="inlineStr">
        <is>
          <t>PASO 6 - Ajustar el AIU</t>
        </is>
      </c>
    </row>
    <row r="19" ht="40" customHeight="1">
      <c r="A19" s="52" t="inlineStr">
        <is>
          <t>Al final del presupuesto encontraras el calculo del AIU (Administracion + Imprevistos + Utilidad). Los porcentajes tipicos son: Admin 10-20%, Imprevistos 3-5%, Utilidad 5-10%. Ajustalos segun el tipo y riesgo del proyecto.</t>
        </is>
      </c>
    </row>
    <row r="21" ht="22" customHeight="1">
      <c r="A21" s="51" t="inlineStr">
        <is>
          <t>PASO 7 - Referencia de Mano de Obra</t>
        </is>
      </c>
    </row>
    <row r="22" ht="40" customHeight="1">
      <c r="A22" s="52" t="inlineStr">
        <is>
          <t>En la hoja 'Precios Ref. Mano de Obra' encontraras los valores de referencia 2026. Recuerda que son orientativos -- verifica siempre con el mercado local.</t>
        </is>
      </c>
    </row>
    <row r="24" ht="22" customHeight="1">
      <c r="A24" s="51" t="inlineStr">
        <is>
          <t>LIMITACION DE ESTA PLANTILLA</t>
        </is>
      </c>
    </row>
    <row r="25" ht="40" customHeight="1">
      <c r="A25" s="52" t="inlineStr">
        <is>
          <t>Esta plantilla es basica y manual. Para calculos automatizados, APUs detallados, base de datos de insumos 2026 y exportacion PDF profesional, usa PresuCosto: www.presucosto.com (completamente gratuito para empezar).</t>
        </is>
      </c>
    </row>
    <row r="27" ht="28" customHeight="1">
      <c r="A27" s="53" t="inlineStr">
        <is>
          <t>Visita www.presucosto.com para una herramienta profesional, automatizada y gratuita para tus presupuestos de construccion.</t>
        </is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2026-02-20T18:14:03Z</dcterms:created>
  <dcterms:modified xsi:type="dcterms:W3CDTF">2026-02-20T18:14:03Z</dcterms:modified>
</cp:coreProperties>
</file>